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5400" windowHeight="402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C22" i="2"/>
  <c r="D22" i="2"/>
  <c r="B22" i="2"/>
  <c r="B21" i="2"/>
  <c r="C19" i="2"/>
  <c r="D19" i="2"/>
  <c r="B19" i="2"/>
  <c r="C18" i="2"/>
  <c r="D18" i="2"/>
  <c r="B18" i="2"/>
  <c r="C17" i="2"/>
  <c r="D17" i="2"/>
  <c r="B17" i="2"/>
  <c r="B16" i="2"/>
  <c r="B20" i="2"/>
  <c r="C16" i="2"/>
  <c r="C20" i="2"/>
  <c r="D16" i="2"/>
  <c r="D20" i="2"/>
  <c r="E3" i="2"/>
  <c r="E19" i="2"/>
  <c r="E4" i="2"/>
  <c r="E22" i="2"/>
  <c r="E5" i="2"/>
  <c r="E6" i="2"/>
  <c r="E7" i="2"/>
  <c r="E8" i="2"/>
  <c r="E9" i="2"/>
  <c r="E10" i="2"/>
  <c r="E11" i="2"/>
  <c r="E12" i="2"/>
  <c r="E13" i="2"/>
  <c r="E14" i="2"/>
  <c r="E16" i="2"/>
  <c r="E17" i="2"/>
  <c r="E18" i="2"/>
</calcChain>
</file>

<file path=xl/sharedStrings.xml><?xml version="1.0" encoding="utf-8"?>
<sst xmlns="http://schemas.openxmlformats.org/spreadsheetml/2006/main" count="61" uniqueCount="28">
  <si>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</si>
  <si>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</si>
  <si>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</si>
  <si>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</si>
  <si>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</si>
  <si>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</si>
  <si>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</si>
  <si>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</si>
  <si>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</si>
  <si>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</si>
  <si>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</si>
  <si>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</si>
  <si>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Osztálypénz</t>
  </si>
  <si>
    <t>Kálmán</t>
  </si>
  <si>
    <t>Ibolya</t>
  </si>
  <si>
    <t>Fülöp</t>
  </si>
  <si>
    <t>Össz</t>
  </si>
  <si>
    <t>össz</t>
  </si>
  <si>
    <t>átlag</t>
  </si>
  <si>
    <t>legnagyobb</t>
  </si>
  <si>
    <t>m</t>
  </si>
  <si>
    <t>m-es értékek összege</t>
  </si>
  <si>
    <t>havonta</t>
  </si>
  <si>
    <t>Támogatás:</t>
  </si>
  <si>
    <t>üresen maradt cellák száma</t>
  </si>
  <si>
    <t>2000 Ft-nál kisebb befiz.</t>
  </si>
  <si>
    <t>Mindhárman 160Ft-nál többet fizettek</t>
  </si>
  <si>
    <t>"160Ft"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</si>
</sst>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7" x14ac:knownFonts="1">
    <font>
      <sz val="10"/>
      <name val="Arial"/>
      <charset val="238"/>
    </font>
    <font>
      <sz val="10"/>
      <name val="Arial"/>
      <charset val="238"/>
    </font>
    <font>
      <sz val="10"/>
      <color indexed="10"/>
      <name val="Arial"/>
      <charset val="238"/>
    </font>
    <font>
      <sz val="8"/>
      <name val="Arial"/>
      <charset val="238"/>
    </font>
    <font>
      <i/>
      <sz val="2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/>
    <xf numFmtId="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6" fontId="6" fillId="0" borderId="0" xfId="0" applyNumberFormat="1" applyFont="1" applyFill="1" applyBorder="1"/>
    <xf numFmtId="0" fontId="2" fillId="0" borderId="0" xfId="0" applyFont="1"/>
    <xf numFmtId="164" fontId="6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6" fontId="5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6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40" workbookViewId="0">
      <selection activeCell="G1" sqref="G1"/>
    </sheetView>
  </sheetViews>
  <sheetFormatPr defaultRowHeight="12.75" x14ac:dyDescent="0.2"/>
  <cols>
    <col min="1" max="1" width="14.7109375" customWidth="1"/>
    <col min="2" max="4" width="10.28515625" customWidth="1"/>
    <col min="5" max="5" width="15.140625" bestFit="1" customWidth="1"/>
    <col min="7" max="7" width="15" customWidth="1"/>
  </cols>
  <sheetData>
    <row r="1" spans="1:7" x14ac:dyDescent="0.2">
      <c r="A1" s="19" t="s">
        <v>12</v>
      </c>
      <c r="B1" s="19"/>
      <c r="C1" s="19" t="s">
        <v>23</v>
      </c>
      <c r="D1" s="20">
        <v>100</v>
      </c>
      <c r="E1" s="19" t="s">
        <v>22</v>
      </c>
      <c r="F1" s="19"/>
      <c r="G1" s="19" t="s">
        <v>26</v>
      </c>
    </row>
    <row r="2" spans="1:7" ht="19.5" customHeight="1" x14ac:dyDescent="0.2">
      <c r="A2" s="19"/>
      <c r="B2" s="19" t="s">
        <v>13</v>
      </c>
      <c r="C2" s="19" t="s">
        <v>14</v>
      </c>
      <c r="D2" s="19" t="s">
        <v>15</v>
      </c>
      <c r="E2" s="19" t="s">
        <v>16</v>
      </c>
      <c r="F2" s="19"/>
      <c r="G2" s="21"/>
    </row>
    <row r="3" spans="1:7" x14ac:dyDescent="0.2">
      <c r="A3" s="19" t="s">
        <v>0</v>
      </c>
      <c r="B3" s="22">
        <v>100</v>
      </c>
      <c r="C3" s="22">
        <v>200</v>
      </c>
      <c r="D3" s="22">
        <v>150</v>
      </c>
      <c r="E3" s="21"/>
      <c r="F3" s="19"/>
      <c r="G3" s="21"/>
    </row>
    <row r="4" spans="1:7" x14ac:dyDescent="0.2">
      <c r="A4" s="19" t="s">
        <v>1</v>
      </c>
      <c r="B4" s="22">
        <v>120</v>
      </c>
      <c r="C4" s="22">
        <v>195</v>
      </c>
      <c r="D4" s="22">
        <v>155</v>
      </c>
      <c r="E4" s="21"/>
      <c r="F4" s="19" t="s">
        <v>20</v>
      </c>
      <c r="G4" s="21"/>
    </row>
    <row r="5" spans="1:7" x14ac:dyDescent="0.2">
      <c r="A5" s="19" t="s">
        <v>2</v>
      </c>
      <c r="B5" s="22"/>
      <c r="C5" s="22">
        <v>190</v>
      </c>
      <c r="D5" s="22">
        <v>160</v>
      </c>
      <c r="E5" s="21"/>
      <c r="F5" s="19"/>
      <c r="G5" s="21"/>
    </row>
    <row r="6" spans="1:7" x14ac:dyDescent="0.2">
      <c r="A6" s="19" t="s">
        <v>3</v>
      </c>
      <c r="B6" s="22">
        <v>160</v>
      </c>
      <c r="C6" s="22">
        <v>185</v>
      </c>
      <c r="D6" s="22">
        <v>165</v>
      </c>
      <c r="E6" s="21"/>
      <c r="F6" s="19"/>
      <c r="G6" s="21"/>
    </row>
    <row r="7" spans="1:7" x14ac:dyDescent="0.2">
      <c r="A7" s="19" t="s">
        <v>4</v>
      </c>
      <c r="B7" s="22">
        <v>180</v>
      </c>
      <c r="C7" s="22">
        <v>180</v>
      </c>
      <c r="D7" s="22">
        <v>170</v>
      </c>
      <c r="E7" s="21"/>
      <c r="F7" s="19" t="s">
        <v>20</v>
      </c>
      <c r="G7" s="21"/>
    </row>
    <row r="8" spans="1:7" x14ac:dyDescent="0.2">
      <c r="A8" s="19" t="s">
        <v>5</v>
      </c>
      <c r="B8" s="22">
        <v>200</v>
      </c>
      <c r="C8" s="22">
        <v>175</v>
      </c>
      <c r="D8" s="22"/>
      <c r="E8" s="21"/>
      <c r="F8" s="19"/>
      <c r="G8" s="21"/>
    </row>
    <row r="9" spans="1:7" x14ac:dyDescent="0.2">
      <c r="A9" s="19" t="s">
        <v>6</v>
      </c>
      <c r="B9" s="22">
        <v>220</v>
      </c>
      <c r="C9" s="22">
        <v>170</v>
      </c>
      <c r="D9" s="22">
        <v>180</v>
      </c>
      <c r="E9" s="21"/>
      <c r="F9" s="19"/>
      <c r="G9" s="21"/>
    </row>
    <row r="10" spans="1:7" x14ac:dyDescent="0.2">
      <c r="A10" s="19" t="s">
        <v>7</v>
      </c>
      <c r="B10" s="22">
        <v>240</v>
      </c>
      <c r="C10" s="22"/>
      <c r="D10" s="22">
        <v>185</v>
      </c>
      <c r="E10" s="21"/>
      <c r="F10" s="19" t="s">
        <v>20</v>
      </c>
      <c r="G10" s="21"/>
    </row>
    <row r="11" spans="1:7" x14ac:dyDescent="0.2">
      <c r="A11" s="19" t="s">
        <v>8</v>
      </c>
      <c r="B11" s="22">
        <v>260</v>
      </c>
      <c r="C11" s="22">
        <v>160</v>
      </c>
      <c r="D11" s="22">
        <v>190</v>
      </c>
      <c r="E11" s="21"/>
      <c r="F11" s="19"/>
      <c r="G11" s="21"/>
    </row>
    <row r="12" spans="1:7" x14ac:dyDescent="0.2">
      <c r="A12" s="19" t="s">
        <v>9</v>
      </c>
      <c r="B12" s="22">
        <v>280</v>
      </c>
      <c r="C12" s="22">
        <v>155</v>
      </c>
      <c r="D12" s="22"/>
      <c r="E12" s="21"/>
      <c r="F12" s="19"/>
      <c r="G12" s="21"/>
    </row>
    <row r="13" spans="1:7" x14ac:dyDescent="0.2">
      <c r="A13" s="19" t="s">
        <v>10</v>
      </c>
      <c r="B13" s="22">
        <v>300</v>
      </c>
      <c r="C13" s="22">
        <v>245</v>
      </c>
      <c r="D13" s="22">
        <v>200</v>
      </c>
      <c r="E13" s="21"/>
      <c r="F13" s="19" t="s">
        <v>20</v>
      </c>
      <c r="G13" s="21"/>
    </row>
    <row r="14" spans="1:7" x14ac:dyDescent="0.2">
      <c r="A14" s="19" t="s">
        <v>11</v>
      </c>
      <c r="B14" s="22">
        <v>320</v>
      </c>
      <c r="C14" s="22">
        <v>145</v>
      </c>
      <c r="D14" s="22">
        <v>205</v>
      </c>
      <c r="E14" s="21"/>
      <c r="F14" s="19"/>
      <c r="G14" s="19"/>
    </row>
    <row r="15" spans="1:7" x14ac:dyDescent="0.2">
      <c r="A15" s="19"/>
      <c r="B15" s="21"/>
      <c r="C15" s="21"/>
      <c r="D15" s="21"/>
      <c r="E15" s="21"/>
      <c r="F15" s="19"/>
      <c r="G15" s="19"/>
    </row>
    <row r="16" spans="1:7" x14ac:dyDescent="0.2">
      <c r="A16" s="19" t="s">
        <v>17</v>
      </c>
      <c r="B16" s="21"/>
      <c r="C16" s="21"/>
      <c r="D16" s="21"/>
      <c r="E16" s="21"/>
      <c r="F16" s="19"/>
      <c r="G16" s="19"/>
    </row>
    <row r="17" spans="1:12" x14ac:dyDescent="0.2">
      <c r="A17" s="19" t="s">
        <v>18</v>
      </c>
      <c r="B17" s="21"/>
      <c r="C17" s="21"/>
      <c r="D17" s="21"/>
      <c r="E17" s="21"/>
      <c r="F17" s="19"/>
      <c r="G17" s="19"/>
    </row>
    <row r="18" spans="1:12" x14ac:dyDescent="0.2">
      <c r="A18" s="19" t="s">
        <v>19</v>
      </c>
      <c r="B18" s="21"/>
      <c r="C18" s="21"/>
      <c r="D18" s="21"/>
      <c r="E18" s="21"/>
      <c r="F18" s="19"/>
      <c r="G18" s="19"/>
    </row>
    <row r="19" spans="1:12" x14ac:dyDescent="0.2">
      <c r="A19" s="19" t="s">
        <v>24</v>
      </c>
      <c r="B19" s="21"/>
      <c r="C19" s="21"/>
      <c r="D19" s="21"/>
      <c r="E19" s="21"/>
      <c r="F19" s="19"/>
      <c r="G19" s="19"/>
    </row>
    <row r="20" spans="1:12" x14ac:dyDescent="0.2">
      <c r="A20" s="20" t="s">
        <v>25</v>
      </c>
      <c r="B20" s="21"/>
      <c r="C20" s="21"/>
      <c r="D20" s="21"/>
      <c r="E20" s="21"/>
      <c r="F20" s="19"/>
      <c r="G20" s="19"/>
    </row>
    <row r="21" spans="1:12" x14ac:dyDescent="0.2">
      <c r="A21" s="20">
        <v>160</v>
      </c>
      <c r="B21" s="21"/>
      <c r="C21" s="21"/>
      <c r="D21" s="21"/>
      <c r="E21" s="21"/>
      <c r="F21" s="19"/>
      <c r="G21" s="19"/>
    </row>
    <row r="22" spans="1:12" ht="25.5" customHeight="1" x14ac:dyDescent="0.2">
      <c r="A22" s="19" t="s">
        <v>21</v>
      </c>
      <c r="B22" s="21"/>
      <c r="C22" s="21"/>
      <c r="D22" s="21"/>
      <c r="E22" s="21"/>
      <c r="F22" s="19"/>
      <c r="G22" s="19"/>
    </row>
    <row r="27" spans="1:12" x14ac:dyDescent="0.2">
      <c r="L27">
        <v>140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40" workbookViewId="0">
      <selection activeCell="G4" sqref="G4"/>
    </sheetView>
  </sheetViews>
  <sheetFormatPr defaultRowHeight="12.75" x14ac:dyDescent="0.2"/>
  <cols>
    <col min="1" max="1" width="22.85546875" customWidth="1"/>
    <col min="2" max="2" width="11.28515625" bestFit="1" customWidth="1"/>
    <col min="3" max="3" width="10.7109375" customWidth="1"/>
    <col min="7" max="7" width="16.140625" customWidth="1"/>
  </cols>
  <sheetData>
    <row r="1" spans="1:7" ht="25.5" x14ac:dyDescent="0.35">
      <c r="A1" s="1" t="s">
        <v>12</v>
      </c>
      <c r="B1" s="2"/>
      <c r="C1" s="2" t="s">
        <v>23</v>
      </c>
      <c r="D1" s="3">
        <v>100</v>
      </c>
      <c r="E1" s="2" t="s">
        <v>22</v>
      </c>
    </row>
    <row r="2" spans="1:7" ht="38.25" x14ac:dyDescent="0.2">
      <c r="A2" s="2"/>
      <c r="B2" s="4" t="s">
        <v>13</v>
      </c>
      <c r="C2" s="4" t="s">
        <v>14</v>
      </c>
      <c r="D2" s="4" t="s">
        <v>15</v>
      </c>
      <c r="E2" s="4" t="s">
        <v>16</v>
      </c>
      <c r="G2" s="5" t="s">
        <v>26</v>
      </c>
    </row>
    <row r="3" spans="1:7" x14ac:dyDescent="0.2">
      <c r="A3" s="2" t="s">
        <v>0</v>
      </c>
      <c r="B3" s="6">
        <v>100</v>
      </c>
      <c r="C3" s="6">
        <v>200</v>
      </c>
      <c r="D3" s="6">
        <v>150</v>
      </c>
      <c r="E3" s="7">
        <f>SUM(B3:D3)+$D$1*3</f>
        <v>750</v>
      </c>
      <c r="G3" s="8" t="b">
        <f>AND(B3&gt;160,C3&gt;160,D3&gt;160)</f>
        <v>0</v>
      </c>
    </row>
    <row r="4" spans="1:7" x14ac:dyDescent="0.2">
      <c r="A4" s="2" t="s">
        <v>1</v>
      </c>
      <c r="B4" s="6">
        <v>120</v>
      </c>
      <c r="C4" s="6">
        <v>195</v>
      </c>
      <c r="D4" s="6">
        <v>155</v>
      </c>
      <c r="E4" s="7">
        <f t="shared" ref="E4:E14" si="0">SUM(B4:D4)+$D$1*3</f>
        <v>770</v>
      </c>
      <c r="F4" t="s">
        <v>20</v>
      </c>
      <c r="G4" s="8" t="b">
        <f t="shared" ref="G4:G14" si="1">AND(B4&gt;160,C4&gt;160,D4&gt;160)</f>
        <v>0</v>
      </c>
    </row>
    <row r="5" spans="1:7" x14ac:dyDescent="0.2">
      <c r="A5" s="2" t="s">
        <v>2</v>
      </c>
      <c r="B5" s="6"/>
      <c r="C5" s="6">
        <v>190</v>
      </c>
      <c r="D5" s="6">
        <v>160</v>
      </c>
      <c r="E5" s="7">
        <f t="shared" si="0"/>
        <v>650</v>
      </c>
      <c r="G5" s="8" t="b">
        <f t="shared" si="1"/>
        <v>0</v>
      </c>
    </row>
    <row r="6" spans="1:7" x14ac:dyDescent="0.2">
      <c r="A6" s="2" t="s">
        <v>3</v>
      </c>
      <c r="B6" s="6">
        <v>160</v>
      </c>
      <c r="C6" s="6">
        <v>185</v>
      </c>
      <c r="D6" s="6">
        <v>165</v>
      </c>
      <c r="E6" s="7">
        <f t="shared" si="0"/>
        <v>810</v>
      </c>
      <c r="G6" s="8" t="b">
        <f t="shared" si="1"/>
        <v>0</v>
      </c>
    </row>
    <row r="7" spans="1:7" x14ac:dyDescent="0.2">
      <c r="A7" s="2" t="s">
        <v>4</v>
      </c>
      <c r="B7" s="6">
        <v>180</v>
      </c>
      <c r="C7" s="6">
        <v>180</v>
      </c>
      <c r="D7" s="6">
        <v>170</v>
      </c>
      <c r="E7" s="7">
        <f t="shared" si="0"/>
        <v>830</v>
      </c>
      <c r="F7" t="s">
        <v>20</v>
      </c>
      <c r="G7" s="8" t="b">
        <f t="shared" si="1"/>
        <v>1</v>
      </c>
    </row>
    <row r="8" spans="1:7" x14ac:dyDescent="0.2">
      <c r="A8" s="2" t="s">
        <v>5</v>
      </c>
      <c r="B8" s="6">
        <v>200</v>
      </c>
      <c r="C8" s="6">
        <v>175</v>
      </c>
      <c r="D8" s="6">
        <v>175</v>
      </c>
      <c r="E8" s="7">
        <f t="shared" si="0"/>
        <v>850</v>
      </c>
      <c r="G8" s="8" t="b">
        <f t="shared" si="1"/>
        <v>1</v>
      </c>
    </row>
    <row r="9" spans="1:7" x14ac:dyDescent="0.2">
      <c r="A9" s="2" t="s">
        <v>6</v>
      </c>
      <c r="B9" s="6">
        <v>220</v>
      </c>
      <c r="C9" s="6">
        <v>170</v>
      </c>
      <c r="D9" s="6">
        <v>180</v>
      </c>
      <c r="E9" s="7">
        <f t="shared" si="0"/>
        <v>870</v>
      </c>
      <c r="G9" s="8" t="b">
        <f t="shared" si="1"/>
        <v>1</v>
      </c>
    </row>
    <row r="10" spans="1:7" x14ac:dyDescent="0.2">
      <c r="A10" s="2" t="s">
        <v>7</v>
      </c>
      <c r="B10" s="6">
        <v>240</v>
      </c>
      <c r="C10" s="6"/>
      <c r="D10" s="6">
        <v>185</v>
      </c>
      <c r="E10" s="7">
        <f t="shared" si="0"/>
        <v>725</v>
      </c>
      <c r="F10" t="s">
        <v>20</v>
      </c>
      <c r="G10" s="8" t="b">
        <f t="shared" si="1"/>
        <v>0</v>
      </c>
    </row>
    <row r="11" spans="1:7" x14ac:dyDescent="0.2">
      <c r="A11" s="2" t="s">
        <v>8</v>
      </c>
      <c r="B11" s="6">
        <v>260</v>
      </c>
      <c r="C11" s="6">
        <v>160</v>
      </c>
      <c r="D11" s="6">
        <v>190</v>
      </c>
      <c r="E11" s="7">
        <f t="shared" si="0"/>
        <v>910</v>
      </c>
      <c r="G11" s="8" t="b">
        <f t="shared" si="1"/>
        <v>0</v>
      </c>
    </row>
    <row r="12" spans="1:7" x14ac:dyDescent="0.2">
      <c r="A12" s="2" t="s">
        <v>9</v>
      </c>
      <c r="B12" s="6">
        <v>280</v>
      </c>
      <c r="C12" s="6">
        <v>155</v>
      </c>
      <c r="D12" s="6"/>
      <c r="E12" s="7">
        <f t="shared" si="0"/>
        <v>735</v>
      </c>
      <c r="G12" s="8" t="b">
        <f t="shared" si="1"/>
        <v>0</v>
      </c>
    </row>
    <row r="13" spans="1:7" x14ac:dyDescent="0.2">
      <c r="A13" s="2" t="s">
        <v>10</v>
      </c>
      <c r="B13" s="6">
        <v>300</v>
      </c>
      <c r="C13" s="6"/>
      <c r="D13" s="6">
        <v>200</v>
      </c>
      <c r="E13" s="7">
        <f t="shared" si="0"/>
        <v>800</v>
      </c>
      <c r="F13" t="s">
        <v>20</v>
      </c>
      <c r="G13" s="8" t="b">
        <f t="shared" si="1"/>
        <v>0</v>
      </c>
    </row>
    <row r="14" spans="1:7" x14ac:dyDescent="0.2">
      <c r="A14" s="2" t="s">
        <v>11</v>
      </c>
      <c r="B14" s="6">
        <v>320</v>
      </c>
      <c r="C14" s="6">
        <v>145</v>
      </c>
      <c r="D14" s="6">
        <v>205</v>
      </c>
      <c r="E14" s="7">
        <f t="shared" si="0"/>
        <v>970</v>
      </c>
      <c r="G14" s="8" t="b">
        <f t="shared" si="1"/>
        <v>0</v>
      </c>
    </row>
    <row r="15" spans="1:7" x14ac:dyDescent="0.2">
      <c r="A15" s="2"/>
      <c r="B15" s="2"/>
      <c r="C15" s="2"/>
      <c r="D15" s="2"/>
      <c r="E15" s="2"/>
    </row>
    <row r="16" spans="1:7" x14ac:dyDescent="0.2">
      <c r="A16" s="2" t="s">
        <v>17</v>
      </c>
      <c r="B16" s="9">
        <f>SUM(B3:B14)</f>
        <v>2380</v>
      </c>
      <c r="C16" s="9">
        <f>SUM(C3:C14)</f>
        <v>1755</v>
      </c>
      <c r="D16" s="9">
        <f>SUM(D3:D14)</f>
        <v>1935</v>
      </c>
      <c r="E16" s="9">
        <f>SUM(E3:E14)</f>
        <v>9670</v>
      </c>
    </row>
    <row r="17" spans="1:11" x14ac:dyDescent="0.2">
      <c r="A17" s="2" t="s">
        <v>18</v>
      </c>
      <c r="B17" s="9">
        <f>AVERAGE(B3:B14)</f>
        <v>216.36363636363637</v>
      </c>
      <c r="C17" s="9">
        <f>AVERAGE(C3:C14)</f>
        <v>175.5</v>
      </c>
      <c r="D17" s="9">
        <f>AVERAGE(D3:D14)</f>
        <v>175.90909090909091</v>
      </c>
      <c r="E17" s="9">
        <f>AVERAGE(E3:E14)</f>
        <v>805.83333333333337</v>
      </c>
    </row>
    <row r="18" spans="1:11" x14ac:dyDescent="0.2">
      <c r="A18" s="2" t="s">
        <v>19</v>
      </c>
      <c r="B18" s="9">
        <f>MAX(B3:B14)</f>
        <v>320</v>
      </c>
      <c r="C18" s="9">
        <f>MAX(C3:C14)</f>
        <v>200</v>
      </c>
      <c r="D18" s="9">
        <f>MAX(D3:D14)</f>
        <v>205</v>
      </c>
      <c r="E18" s="9">
        <f>MAX(E3:E14)</f>
        <v>970</v>
      </c>
    </row>
    <row r="19" spans="1:11" ht="25.5" x14ac:dyDescent="0.2">
      <c r="A19" s="10" t="s">
        <v>24</v>
      </c>
      <c r="B19" s="11">
        <f>COUNTBLANK(B3:B14)</f>
        <v>1</v>
      </c>
      <c r="C19" s="11">
        <f>COUNTBLANK(C3:C14)</f>
        <v>2</v>
      </c>
      <c r="D19" s="11">
        <f>COUNTBLANK(D3:D14)</f>
        <v>1</v>
      </c>
      <c r="E19" s="11">
        <f>COUNTBLANK(E3:E14)</f>
        <v>0</v>
      </c>
    </row>
    <row r="20" spans="1:11" x14ac:dyDescent="0.2">
      <c r="A20" s="12" t="s">
        <v>25</v>
      </c>
      <c r="B20" s="17" t="str">
        <f>IF(B16&lt;2000,"tartozik","nem tartozik")</f>
        <v>nem tartozik</v>
      </c>
      <c r="C20" s="17" t="str">
        <f>IF(C16&lt;2000,"tartozik","nem tartozik")</f>
        <v>tartozik</v>
      </c>
      <c r="D20" s="17" t="str">
        <f>IF(D16&lt;2000,"tartozik","nem tartozik")</f>
        <v>tartozik</v>
      </c>
      <c r="E20" s="13"/>
      <c r="K20">
        <v>140</v>
      </c>
    </row>
    <row r="21" spans="1:11" x14ac:dyDescent="0.2">
      <c r="A21" s="2" t="s">
        <v>27</v>
      </c>
      <c r="B21" s="18">
        <f>COUNTIF(B3:D14,160)</f>
        <v>3</v>
      </c>
      <c r="C21" s="18"/>
      <c r="D21" s="18"/>
      <c r="E21" s="14"/>
    </row>
    <row r="22" spans="1:11" x14ac:dyDescent="0.2">
      <c r="A22" s="15" t="s">
        <v>21</v>
      </c>
      <c r="B22" s="16">
        <f>SUMIF($F3:$F14,"m",B3:B14)</f>
        <v>840</v>
      </c>
      <c r="C22" s="16">
        <f>SUMIF($F3:$F14,"m",C3:C14)</f>
        <v>375</v>
      </c>
      <c r="D22" s="16">
        <f>SUMIF($F3:$F14,"m",D3:D14)</f>
        <v>710</v>
      </c>
      <c r="E22" s="16">
        <f>SUMIF($F3:$F14,"m",E3:E14)</f>
        <v>3125</v>
      </c>
    </row>
  </sheetData>
  <mergeCells count="1">
    <mergeCell ref="B21:D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Iskolaközpont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Szent Mór</dc:creator>
  <cp:lastModifiedBy>Késmárki Tibor</cp:lastModifiedBy>
  <cp:lastPrinted>2016-05-09T08:08:27Z</cp:lastPrinted>
  <dcterms:created xsi:type="dcterms:W3CDTF">2009-04-06T11:40:33Z</dcterms:created>
  <dcterms:modified xsi:type="dcterms:W3CDTF">2016-05-09T08:11:54Z</dcterms:modified>
</cp:coreProperties>
</file>